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najizdarne-my.sharepoint.com/personal/vavrinak_sse-najizdarne_cz/Documents/SŠE/Veřejné zakázky/Nábytek 2022/"/>
    </mc:Choice>
  </mc:AlternateContent>
  <xr:revisionPtr revIDLastSave="9" documentId="6_{6B24B6BF-F826-43D1-8158-E12585887972}" xr6:coauthVersionLast="47" xr6:coauthVersionMax="47" xr10:uidLastSave="{662087C8-F7F4-49A5-8D11-CDEEB65B1B40}"/>
  <bookViews>
    <workbookView xWindow="-120" yWindow="-120" windowWidth="29040" windowHeight="15840" xr2:uid="{00000000-000D-0000-FFFF-FFFF00000000}"/>
  </bookViews>
  <sheets>
    <sheet name="Požadované tech. specifikace" sheetId="1" r:id="rId1"/>
    <sheet name="Nabídková cena - položkový roz.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A7" i="2" l="1"/>
  <c r="B7" i="2"/>
  <c r="F7" i="2"/>
  <c r="F8" i="2"/>
  <c r="B8" i="2"/>
  <c r="A8" i="2"/>
  <c r="F13" i="2"/>
  <c r="F12" i="2"/>
  <c r="F11" i="2"/>
  <c r="F10" i="2"/>
  <c r="A9" i="2"/>
  <c r="A6" i="2"/>
  <c r="E15" i="2" l="1"/>
  <c r="B13" i="2"/>
  <c r="B12" i="2"/>
  <c r="B11" i="2"/>
  <c r="B10" i="2"/>
  <c r="A13" i="2"/>
  <c r="A12" i="2"/>
  <c r="A11" i="2"/>
  <c r="A10" i="2"/>
</calcChain>
</file>

<file path=xl/sharedStrings.xml><?xml version="1.0" encoding="utf-8"?>
<sst xmlns="http://schemas.openxmlformats.org/spreadsheetml/2006/main" count="99" uniqueCount="82">
  <si>
    <t>Příloha č. 1 - Technická specifikace</t>
  </si>
  <si>
    <t>Technické specifikace = minimální požadované parametry.</t>
  </si>
  <si>
    <t>-</t>
  </si>
  <si>
    <t>Vyplňte žlutě podbarvená pole (* vymažte nehodící se)</t>
  </si>
  <si>
    <t xml:space="preserve">Rozměrové odchylky či odlišnosti detailů technického řešení od níže uvedené specifikace vedoucí ke zlepšení užitných vlastností jsou v průběhu realizace </t>
  </si>
  <si>
    <t>možné, po odsouhlasení objednatelem.</t>
  </si>
  <si>
    <t xml:space="preserve">Součástí dodávky/předání budou veškeré dokumenty, technické listy apod. dokladující splnění technických požadavků definovaných touto </t>
  </si>
  <si>
    <t>specifikací.</t>
  </si>
  <si>
    <t xml:space="preserve">Jedná se o nábytek pro potřeby školy a dispozičním možnostem daných prostor. Tolerance rozměrů je dána normami ČSN 91 0001, Dřevěný nábytek - </t>
  </si>
  <si>
    <t xml:space="preserve"> Technické požadavky a ČSN 91 0030, Kovový nábytek - Základní ustanovení.</t>
  </si>
  <si>
    <t>Všechny uvedené obrázky jsou pouze ilustrační.</t>
  </si>
  <si>
    <t>Nábytek pro dílny</t>
  </si>
  <si>
    <t xml:space="preserve">1.1. </t>
  </si>
  <si>
    <t xml:space="preserve">Nabízený produkt (výrobce, typ, paramerty, záruční doba): </t>
  </si>
  <si>
    <t>Splněno*
ANO/NE</t>
  </si>
  <si>
    <t xml:space="preserve">1.2. </t>
  </si>
  <si>
    <t>Kancelářská židle.</t>
  </si>
  <si>
    <t>Kancelářská židle pro každodenní pohodlné sezení s kvalitním síťový výpletem opěráku a sedákem čalouněným  odolnou látkou, výplněným pěnou.</t>
  </si>
  <si>
    <r>
      <rPr>
        <b/>
        <sz val="10"/>
        <color theme="1"/>
        <rFont val="Arial"/>
        <family val="2"/>
        <charset val="238"/>
      </rPr>
      <t xml:space="preserve">Barva: </t>
    </r>
    <r>
      <rPr>
        <sz val="10"/>
        <color theme="1"/>
        <rFont val="Arial"/>
        <family val="2"/>
        <charset val="238"/>
      </rPr>
      <t>černá. </t>
    </r>
  </si>
  <si>
    <r>
      <rPr>
        <b/>
        <sz val="10"/>
        <color theme="1"/>
        <rFont val="Arial"/>
        <family val="2"/>
        <charset val="238"/>
      </rPr>
      <t xml:space="preserve">Hloubka sedáku: </t>
    </r>
    <r>
      <rPr>
        <sz val="10"/>
        <color theme="1"/>
        <rFont val="Arial"/>
        <family val="2"/>
        <charset val="238"/>
      </rPr>
      <t>min. 480 mm</t>
    </r>
  </si>
  <si>
    <r>
      <rPr>
        <b/>
        <sz val="10"/>
        <color theme="1"/>
        <rFont val="Arial"/>
        <family val="2"/>
        <charset val="238"/>
      </rPr>
      <t>Šířka sedáku:</t>
    </r>
    <r>
      <rPr>
        <sz val="10"/>
        <color theme="1"/>
        <rFont val="Arial"/>
        <family val="2"/>
        <charset val="238"/>
      </rPr>
      <t xml:space="preserve"> min. 480 mm</t>
    </r>
  </si>
  <si>
    <r>
      <rPr>
        <b/>
        <sz val="10"/>
        <color theme="1"/>
        <rFont val="Arial"/>
        <family val="2"/>
        <charset val="238"/>
      </rPr>
      <t>Výška sedáku:</t>
    </r>
    <r>
      <rPr>
        <sz val="10"/>
        <color theme="1"/>
        <rFont val="Arial"/>
        <family val="2"/>
        <charset val="238"/>
      </rPr>
      <t xml:space="preserve"> nastavitelná min. od 440 mm do 520 mm</t>
    </r>
  </si>
  <si>
    <r>
      <rPr>
        <b/>
        <sz val="10"/>
        <color theme="1"/>
        <rFont val="Arial"/>
        <family val="2"/>
        <charset val="238"/>
      </rPr>
      <t>Výška celková:</t>
    </r>
    <r>
      <rPr>
        <sz val="10"/>
        <color theme="1"/>
        <rFont val="Arial"/>
        <family val="2"/>
        <charset val="238"/>
      </rPr>
      <t xml:space="preserve"> min. od 1130 mm do 1280 mm</t>
    </r>
  </si>
  <si>
    <r>
      <rPr>
        <b/>
        <sz val="10"/>
        <color theme="1"/>
        <rFont val="Arial"/>
        <family val="2"/>
        <charset val="238"/>
      </rPr>
      <t>Typ mechaniky:</t>
    </r>
    <r>
      <rPr>
        <sz val="10"/>
        <color theme="1"/>
        <rFont val="Arial"/>
        <family val="2"/>
        <charset val="238"/>
      </rPr>
      <t xml:space="preserve"> Houpací mechanismus s aretací a s možností nastavení síly houpání</t>
    </r>
  </si>
  <si>
    <r>
      <rPr>
        <b/>
        <sz val="10"/>
        <color theme="1"/>
        <rFont val="Arial"/>
        <family val="2"/>
        <charset val="238"/>
      </rPr>
      <t>Provedení kříže:</t>
    </r>
    <r>
      <rPr>
        <sz val="10"/>
        <color theme="1"/>
        <rFont val="Arial"/>
        <family val="2"/>
        <charset val="238"/>
      </rPr>
      <t xml:space="preserve"> pětiramenný</t>
    </r>
  </si>
  <si>
    <r>
      <rPr>
        <b/>
        <sz val="10"/>
        <color theme="1"/>
        <rFont val="Arial"/>
        <family val="2"/>
        <charset val="238"/>
      </rPr>
      <t>Nosnost židle:</t>
    </r>
    <r>
      <rPr>
        <sz val="10"/>
        <color theme="1"/>
        <rFont val="Arial"/>
        <family val="2"/>
        <charset val="238"/>
      </rPr>
      <t xml:space="preserve"> min.140 kg</t>
    </r>
  </si>
  <si>
    <r>
      <rPr>
        <b/>
        <sz val="10"/>
        <color theme="1"/>
        <rFont val="Arial"/>
        <family val="2"/>
        <charset val="238"/>
      </rPr>
      <t>Příslušenství:</t>
    </r>
    <r>
      <rPr>
        <sz val="10"/>
        <color theme="1"/>
        <rFont val="Arial"/>
        <family val="2"/>
        <charset val="238"/>
      </rPr>
      <t xml:space="preserve"> stavitelné područky, výškově stavitelná opěrka hlavy, bederní opěrka, kolečka pro měkké podlahy</t>
    </r>
  </si>
  <si>
    <t>Konferenční židle.</t>
  </si>
  <si>
    <t xml:space="preserve">Počet: 5 ks </t>
  </si>
  <si>
    <t>Konferenční židle s opěrákem s prodyšnou síťovinou, čalouněným podsedákem a opěrkami rukou, stohovatelná.</t>
  </si>
  <si>
    <r>
      <rPr>
        <b/>
        <sz val="10"/>
        <color theme="1"/>
        <rFont val="Arial"/>
        <family val="2"/>
        <charset val="238"/>
      </rPr>
      <t xml:space="preserve">Hloubka sedáku: </t>
    </r>
    <r>
      <rPr>
        <sz val="10"/>
        <color theme="1"/>
        <rFont val="Arial"/>
        <family val="2"/>
        <charset val="238"/>
      </rPr>
      <t>min. 400 mm</t>
    </r>
  </si>
  <si>
    <r>
      <rPr>
        <b/>
        <sz val="10"/>
        <color theme="1"/>
        <rFont val="Arial"/>
        <family val="2"/>
        <charset val="238"/>
      </rPr>
      <t>Šířka sedáku:</t>
    </r>
    <r>
      <rPr>
        <sz val="10"/>
        <color theme="1"/>
        <rFont val="Arial"/>
        <family val="2"/>
        <charset val="238"/>
      </rPr>
      <t xml:space="preserve"> min. 450 mm</t>
    </r>
  </si>
  <si>
    <r>
      <rPr>
        <b/>
        <sz val="10"/>
        <color theme="1"/>
        <rFont val="Arial"/>
        <family val="2"/>
        <charset val="238"/>
      </rPr>
      <t>Výška sedáku:</t>
    </r>
    <r>
      <rPr>
        <sz val="10"/>
        <color theme="1"/>
        <rFont val="Arial"/>
        <family val="2"/>
        <charset val="238"/>
      </rPr>
      <t xml:space="preserve"> min. 440 mm </t>
    </r>
  </si>
  <si>
    <r>
      <rPr>
        <b/>
        <sz val="10"/>
        <color theme="1"/>
        <rFont val="Arial"/>
        <family val="2"/>
        <charset val="238"/>
      </rPr>
      <t>Výška celková:</t>
    </r>
    <r>
      <rPr>
        <sz val="10"/>
        <color theme="1"/>
        <rFont val="Arial"/>
        <family val="2"/>
        <charset val="238"/>
      </rPr>
      <t xml:space="preserve"> min. 800 mm</t>
    </r>
  </si>
  <si>
    <r>
      <rPr>
        <b/>
        <sz val="10"/>
        <color theme="1"/>
        <rFont val="Arial"/>
        <family val="2"/>
        <charset val="238"/>
      </rPr>
      <t>Nosnost židle:</t>
    </r>
    <r>
      <rPr>
        <sz val="10"/>
        <color theme="1"/>
        <rFont val="Arial"/>
        <family val="2"/>
        <charset val="238"/>
      </rPr>
      <t xml:space="preserve"> min.120 kg</t>
    </r>
  </si>
  <si>
    <t>Nábytek pro školu</t>
  </si>
  <si>
    <t xml:space="preserve">2.1. </t>
  </si>
  <si>
    <t>Sestava lavic pro žáky</t>
  </si>
  <si>
    <t xml:space="preserve">Žákovská lavice dvoumístná </t>
  </si>
  <si>
    <t>Horní deska DTDL tl.18 mm, ABS hrana tl. 2 mm, standardní dezén buk</t>
  </si>
  <si>
    <t>Rozměry desky: 1 300 × 500 mm, rovné rohy</t>
  </si>
  <si>
    <t>Kovová konstrukce s povrchovou úpravou komaxit (barva = výběr z nabídnutých minimálě sedmi barev RAL - budou vybrány dvě barvy pro 15 a 15 ks), trubka průměr min 40 mm, nebo plochoovál min 40 × 20 mm, nebo jaklový profil min 40 × 20 mm</t>
  </si>
  <si>
    <t>Snadné přestavění výšky lavice pomocí imbusových šroubů a kloboučku na pružině (ten přeskakuje z jedné polohy do druhé).</t>
  </si>
  <si>
    <t xml:space="preserve">Stavitelnost vel. 3 - 7. </t>
  </si>
  <si>
    <t>Příslušenství: 2 ks pozinkovaný odkládací koš, bezpečný háček pro zavěšení aktovek, plastový návlek lavice s rektifikační nožkou (šroubem) pro vyrovnání nerovností podlahy.</t>
  </si>
  <si>
    <t xml:space="preserve">2.2. </t>
  </si>
  <si>
    <t>Stůl pro učitele</t>
  </si>
  <si>
    <t>Učitelská katedra s kovovou konstrukcí</t>
  </si>
  <si>
    <t>Kovová konstrukce s povrchovou úpravou komaxit (barva = výběr z nabídnutých minimálě sedmi barev   budou vybrány dvě barvy - stejné jako u položky 2.1.), trubka průměr min 40 mm, nebo plochoovál min 40 × 20 mm, nebo jaklový profil min 40 × 20 mm</t>
  </si>
  <si>
    <t xml:space="preserve">2.3. </t>
  </si>
  <si>
    <t>Žákovská židle</t>
  </si>
  <si>
    <t>Počet: 60 ks</t>
  </si>
  <si>
    <t>Žákovská židle, výškově stavitelná</t>
  </si>
  <si>
    <t>Sedák a opěrák překližka s horní vrstvou CPL odolnou proti poškrábání</t>
  </si>
  <si>
    <t>Kovová konstrukce s povrchovou úpravou komaxit (barva = výběr z nabídnutých minimálě sedmi barev RAL - budou vybrány dvě barvy pro 30 a 30 ks - stejné jako u položky 2.1.), trubka průměr min 40 mm, nebo plochoovál min 40 × 20 mm, nebo jaklový profil min 40 × 20 mm</t>
  </si>
  <si>
    <t>Plastové kluzáky nohou proti poškrábání podlahy</t>
  </si>
  <si>
    <t>Výškové nastavení 5 - 7</t>
  </si>
  <si>
    <t xml:space="preserve">2.4. </t>
  </si>
  <si>
    <t>Židle pro učitele</t>
  </si>
  <si>
    <t>Kancelářská židle s čalouněným sedákem z ekokůže. </t>
  </si>
  <si>
    <t>Příloha č. 1a - Položkový rozpočet</t>
  </si>
  <si>
    <t>Seznam položek, vyplňte žlutě podbarvená pole</t>
  </si>
  <si>
    <t>Číslo položky</t>
  </si>
  <si>
    <t>Název položky</t>
  </si>
  <si>
    <t>Nabídková cenaza ks bez DPH</t>
  </si>
  <si>
    <t>Počet ks</t>
  </si>
  <si>
    <t>Výše DPH                 v %</t>
  </si>
  <si>
    <t>Nabídková cena s DPH</t>
  </si>
  <si>
    <t xml:space="preserve">Počet: 2 ks </t>
  </si>
  <si>
    <t>Počet: 4 ks</t>
  </si>
  <si>
    <t>Počet: 120 ks</t>
  </si>
  <si>
    <t>Celkem s DPH</t>
  </si>
  <si>
    <t>Celkem bez DPH</t>
  </si>
  <si>
    <r>
      <rPr>
        <b/>
        <sz val="10"/>
        <color theme="1"/>
        <rFont val="Arial"/>
        <family val="2"/>
        <charset val="238"/>
      </rPr>
      <t>Rozměry desky:</t>
    </r>
    <r>
      <rPr>
        <sz val="10"/>
        <color theme="1"/>
        <rFont val="Arial"/>
        <family val="2"/>
        <charset val="238"/>
      </rPr>
      <t xml:space="preserve"> 1 300 × 600 mm, rovné rohy</t>
    </r>
  </si>
  <si>
    <r>
      <rPr>
        <b/>
        <sz val="10"/>
        <color theme="1"/>
        <rFont val="Arial"/>
        <family val="2"/>
        <charset val="238"/>
      </rPr>
      <t xml:space="preserve">Příslušenství: </t>
    </r>
    <r>
      <rPr>
        <sz val="10"/>
        <color theme="1"/>
        <rFont val="Arial"/>
        <family val="2"/>
        <charset val="238"/>
      </rPr>
      <t>1 ks uzamykatelný šuplík, plastový návlek       s rektifikační nožkou (šroubem) pro vyrovnání nerovností podlahy.</t>
    </r>
  </si>
  <si>
    <r>
      <rPr>
        <b/>
        <sz val="10"/>
        <color theme="1"/>
        <rFont val="Arial"/>
        <family val="2"/>
        <charset val="238"/>
      </rPr>
      <t>Barva:</t>
    </r>
    <r>
      <rPr>
        <sz val="10"/>
        <color theme="1"/>
        <rFont val="Arial"/>
        <family val="2"/>
        <charset val="238"/>
      </rPr>
      <t xml:space="preserve"> různé barvy, které budou vybrány před vlastní dodávkou ze vzorníku alespoň 5ti barev. </t>
    </r>
  </si>
  <si>
    <r>
      <rPr>
        <b/>
        <sz val="10"/>
        <color theme="1"/>
        <rFont val="Arial"/>
        <family val="2"/>
        <charset val="238"/>
      </rPr>
      <t>Hloubka sedáku:</t>
    </r>
    <r>
      <rPr>
        <sz val="10"/>
        <color theme="1"/>
        <rFont val="Arial"/>
        <family val="2"/>
        <charset val="238"/>
      </rPr>
      <t xml:space="preserve"> min 470 mm </t>
    </r>
  </si>
  <si>
    <r>
      <rPr>
        <b/>
        <sz val="10"/>
        <color theme="1"/>
        <rFont val="Arial"/>
        <family val="2"/>
        <charset val="238"/>
      </rPr>
      <t>Výška sedáku:</t>
    </r>
    <r>
      <rPr>
        <sz val="10"/>
        <color theme="1"/>
        <rFont val="Arial"/>
        <family val="2"/>
        <charset val="238"/>
      </rPr>
      <t xml:space="preserve"> nastavitelná min od 470 mm do 550 mm </t>
    </r>
  </si>
  <si>
    <r>
      <rPr>
        <b/>
        <sz val="10"/>
        <color theme="1"/>
        <rFont val="Arial"/>
        <family val="2"/>
        <charset val="238"/>
      </rPr>
      <t>Výška celková:</t>
    </r>
    <r>
      <rPr>
        <sz val="10"/>
        <color theme="1"/>
        <rFont val="Arial"/>
        <family val="2"/>
        <charset val="238"/>
      </rPr>
      <t xml:space="preserve"> min 920 mm</t>
    </r>
  </si>
  <si>
    <r>
      <rPr>
        <b/>
        <sz val="10"/>
        <color theme="1"/>
        <rFont val="Arial"/>
        <family val="2"/>
        <charset val="238"/>
      </rPr>
      <t>Nosnost židle:</t>
    </r>
    <r>
      <rPr>
        <sz val="10"/>
        <color theme="1"/>
        <rFont val="Arial"/>
        <family val="2"/>
        <charset val="238"/>
      </rPr>
      <t xml:space="preserve"> min 130 kg</t>
    </r>
  </si>
  <si>
    <r>
      <rPr>
        <b/>
        <sz val="10"/>
        <color theme="1"/>
        <rFont val="Arial"/>
        <family val="2"/>
        <charset val="238"/>
      </rPr>
      <t xml:space="preserve">Typ mechaniky: </t>
    </r>
    <r>
      <rPr>
        <sz val="10"/>
        <color theme="1"/>
        <rFont val="Arial"/>
        <family val="2"/>
        <charset val="238"/>
      </rPr>
      <t>houpací mechanismus s aretací                     v pracovní poloze a s nastavením síly protitlaku opěráku dle hmotnosti uživatele</t>
    </r>
  </si>
  <si>
    <r>
      <rPr>
        <b/>
        <sz val="10"/>
        <color theme="1"/>
        <rFont val="Arial"/>
        <family val="2"/>
        <charset val="238"/>
      </rPr>
      <t xml:space="preserve">Příslušenství: </t>
    </r>
    <r>
      <rPr>
        <sz val="10"/>
        <color theme="1"/>
        <rFont val="Arial"/>
        <family val="2"/>
        <charset val="238"/>
      </rPr>
      <t>pevné područky, kolečka pro linoleum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</si>
</sst>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4"/>
      <name val="Tahoma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5"/>
      <color rgb="FF007BFF"/>
      <name val="Segoe UI"/>
      <family val="2"/>
      <charset val="238"/>
    </font>
    <font>
      <b/>
      <sz val="1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9FF99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4" borderId="12" xfId="0" applyFill="1" applyBorder="1" applyAlignment="1">
      <alignment horizontal="right" vertical="center"/>
    </xf>
    <xf numFmtId="0" fontId="0" fillId="4" borderId="13" xfId="0" applyFill="1" applyBorder="1" applyAlignment="1">
      <alignment vertical="center"/>
    </xf>
    <xf numFmtId="0" fontId="0" fillId="3" borderId="13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right" vertical="center"/>
    </xf>
    <xf numFmtId="0" fontId="0" fillId="4" borderId="16" xfId="0" applyFill="1" applyBorder="1" applyAlignment="1">
      <alignment vertical="center"/>
    </xf>
    <xf numFmtId="0" fontId="0" fillId="3" borderId="16" xfId="0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4" borderId="23" xfId="0" applyFill="1" applyBorder="1" applyAlignment="1">
      <alignment horizontal="right" vertical="center"/>
    </xf>
    <xf numFmtId="0" fontId="0" fillId="4" borderId="4" xfId="0" applyFill="1" applyBorder="1" applyAlignment="1">
      <alignment vertical="center"/>
    </xf>
    <xf numFmtId="0" fontId="0" fillId="3" borderId="4" xfId="0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2" fontId="0" fillId="5" borderId="24" xfId="0" applyNumberFormat="1" applyFill="1" applyBorder="1" applyAlignment="1">
      <alignment horizontal="center" vertical="center" wrapText="1"/>
    </xf>
    <xf numFmtId="2" fontId="0" fillId="5" borderId="14" xfId="0" applyNumberFormat="1" applyFill="1" applyBorder="1" applyAlignment="1">
      <alignment horizontal="center" vertical="center" wrapText="1"/>
    </xf>
    <xf numFmtId="2" fontId="0" fillId="5" borderId="17" xfId="0" applyNumberFormat="1" applyFill="1" applyBorder="1" applyAlignment="1">
      <alignment horizontal="center" vertical="center" wrapText="1"/>
    </xf>
    <xf numFmtId="0" fontId="12" fillId="0" borderId="0" xfId="0" applyFont="1"/>
    <xf numFmtId="0" fontId="9" fillId="0" borderId="31" xfId="0" applyFont="1" applyBorder="1" applyAlignment="1">
      <alignment horizontal="left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 indent="3"/>
    </xf>
    <xf numFmtId="0" fontId="10" fillId="0" borderId="0" xfId="0" applyFont="1" applyAlignment="1">
      <alignment horizontal="left" vertical="center" wrapText="1" indent="6"/>
    </xf>
    <xf numFmtId="0" fontId="10" fillId="0" borderId="0" xfId="0" applyFont="1" applyAlignment="1">
      <alignment horizontal="left" vertical="center" wrapText="1" indent="9"/>
    </xf>
    <xf numFmtId="0" fontId="13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3" fillId="4" borderId="32" xfId="0" applyFont="1" applyFill="1" applyBorder="1" applyAlignment="1">
      <alignment horizontal="right" vertical="center" wrapText="1"/>
    </xf>
    <xf numFmtId="0" fontId="3" fillId="4" borderId="34" xfId="0" applyFont="1" applyFill="1" applyBorder="1" applyAlignment="1">
      <alignment horizontal="right" vertical="center" wrapText="1"/>
    </xf>
    <xf numFmtId="0" fontId="9" fillId="0" borderId="39" xfId="0" applyFont="1" applyBorder="1" applyAlignment="1">
      <alignment horizontal="left" vertical="center" wrapText="1"/>
    </xf>
    <xf numFmtId="0" fontId="0" fillId="4" borderId="36" xfId="0" applyFill="1" applyBorder="1" applyAlignment="1">
      <alignment horizontal="right" vertical="center"/>
    </xf>
    <xf numFmtId="0" fontId="0" fillId="4" borderId="6" xfId="0" applyFill="1" applyBorder="1" applyAlignment="1">
      <alignment vertical="center"/>
    </xf>
    <xf numFmtId="0" fontId="0" fillId="3" borderId="6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 wrapText="1"/>
    </xf>
    <xf numFmtId="2" fontId="0" fillId="5" borderId="37" xfId="0" applyNumberForma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0" fontId="3" fillId="0" borderId="38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6" fillId="3" borderId="22" xfId="0" applyFont="1" applyFill="1" applyBorder="1" applyAlignment="1">
      <alignment horizontal="center" vertical="top" wrapText="1"/>
    </xf>
    <xf numFmtId="0" fontId="6" fillId="3" borderId="37" xfId="0" applyFont="1" applyFill="1" applyBorder="1" applyAlignment="1">
      <alignment horizontal="center" vertical="top" wrapText="1"/>
    </xf>
    <xf numFmtId="0" fontId="6" fillId="3" borderId="4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35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35" xfId="0" applyFont="1" applyFill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1" fillId="0" borderId="4" xfId="0" applyFont="1" applyBorder="1" applyAlignment="1">
      <alignment vertical="center" wrapText="1"/>
    </xf>
    <xf numFmtId="0" fontId="6" fillId="3" borderId="37" xfId="0" applyFont="1" applyFill="1" applyBorder="1" applyAlignment="1">
      <alignment horizontal="center" vertical="top"/>
    </xf>
    <xf numFmtId="0" fontId="6" fillId="3" borderId="24" xfId="0" applyFont="1" applyFill="1" applyBorder="1" applyAlignment="1">
      <alignment horizontal="center" vertical="top"/>
    </xf>
    <xf numFmtId="0" fontId="2" fillId="6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14" fillId="6" borderId="29" xfId="0" applyNumberFormat="1" applyFont="1" applyFill="1" applyBorder="1" applyAlignment="1">
      <alignment horizontal="center" vertical="center" wrapText="1"/>
    </xf>
    <xf numFmtId="2" fontId="14" fillId="6" borderId="11" xfId="0" applyNumberFormat="1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left" vertical="center"/>
    </xf>
    <xf numFmtId="0" fontId="14" fillId="6" borderId="10" xfId="0" applyFont="1" applyFill="1" applyBorder="1" applyAlignment="1">
      <alignment horizontal="left" vertical="center"/>
    </xf>
    <xf numFmtId="0" fontId="14" fillId="6" borderId="4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99"/>
      <color rgb="FFFFFFCC"/>
      <color rgb="FF00B0F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67</xdr:row>
      <xdr:rowOff>0</xdr:rowOff>
    </xdr:from>
    <xdr:to>
      <xdr:col>5</xdr:col>
      <xdr:colOff>304800</xdr:colOff>
      <xdr:row>68</xdr:row>
      <xdr:rowOff>107946</xdr:rowOff>
    </xdr:to>
    <xdr:sp macro="" textlink="">
      <xdr:nvSpPr>
        <xdr:cNvPr id="1027" name="AutoShape 3" descr="Royal G80S - Skříňka závěsná prosklená Skříňka závěsná prosklená royal g80s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29698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67</xdr:row>
      <xdr:rowOff>0</xdr:rowOff>
    </xdr:from>
    <xdr:to>
      <xdr:col>5</xdr:col>
      <xdr:colOff>304800</xdr:colOff>
      <xdr:row>68</xdr:row>
      <xdr:rowOff>107946</xdr:rowOff>
    </xdr:to>
    <xdr:sp macro="" textlink="">
      <xdr:nvSpPr>
        <xdr:cNvPr id="1028" name="AutoShape 4" descr="Royal G80S - Skříňka závěsná prosklená Skříňka závěsná prosklená royal g80s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11036300" y="29698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</xdr:row>
      <xdr:rowOff>0</xdr:rowOff>
    </xdr:from>
    <xdr:to>
      <xdr:col>9</xdr:col>
      <xdr:colOff>304800</xdr:colOff>
      <xdr:row>68</xdr:row>
      <xdr:rowOff>107946</xdr:rowOff>
    </xdr:to>
    <xdr:sp macro="" textlink="">
      <xdr:nvSpPr>
        <xdr:cNvPr id="1029" name="AutoShape 5" descr="Royal G80S - Skříňka závěsná prosklená Skříňka závěsná prosklená royal g80s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Aspect="1" noChangeArrowheads="1"/>
        </xdr:cNvSpPr>
      </xdr:nvSpPr>
      <xdr:spPr bwMode="auto">
        <a:xfrm>
          <a:off x="14084300" y="29698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</xdr:row>
      <xdr:rowOff>0</xdr:rowOff>
    </xdr:from>
    <xdr:to>
      <xdr:col>9</xdr:col>
      <xdr:colOff>304800</xdr:colOff>
      <xdr:row>68</xdr:row>
      <xdr:rowOff>107946</xdr:rowOff>
    </xdr:to>
    <xdr:sp macro="" textlink="">
      <xdr:nvSpPr>
        <xdr:cNvPr id="1030" name="AutoShape 6" descr="Royal G80S - Skříňka závěsná prosklená Skříňka závěsná prosklená royal g80s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spect="1" noChangeArrowheads="1"/>
        </xdr:cNvSpPr>
      </xdr:nvSpPr>
      <xdr:spPr bwMode="auto">
        <a:xfrm>
          <a:off x="14084300" y="29698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1762125</xdr:colOff>
      <xdr:row>37</xdr:row>
      <xdr:rowOff>200024</xdr:rowOff>
    </xdr:from>
    <xdr:to>
      <xdr:col>2</xdr:col>
      <xdr:colOff>4283318</xdr:colOff>
      <xdr:row>42</xdr:row>
      <xdr:rowOff>86669</xdr:rowOff>
    </xdr:to>
    <xdr:pic>
      <xdr:nvPicPr>
        <xdr:cNvPr id="64" name="Obrázek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48325" y="11468099"/>
          <a:ext cx="2521193" cy="1963095"/>
        </a:xfrm>
        <a:prstGeom prst="rect">
          <a:avLst/>
        </a:prstGeom>
      </xdr:spPr>
    </xdr:pic>
    <xdr:clientData/>
  </xdr:twoCellAnchor>
  <xdr:twoCellAnchor editAs="oneCell">
    <xdr:from>
      <xdr:col>2</xdr:col>
      <xdr:colOff>1800225</xdr:colOff>
      <xdr:row>45</xdr:row>
      <xdr:rowOff>184150</xdr:rowOff>
    </xdr:from>
    <xdr:to>
      <xdr:col>2</xdr:col>
      <xdr:colOff>3624132</xdr:colOff>
      <xdr:row>49</xdr:row>
      <xdr:rowOff>87451</xdr:rowOff>
    </xdr:to>
    <xdr:pic>
      <xdr:nvPicPr>
        <xdr:cNvPr id="65" name="Obrázek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86425" y="50828575"/>
          <a:ext cx="1823907" cy="1455876"/>
        </a:xfrm>
        <a:prstGeom prst="rect">
          <a:avLst/>
        </a:prstGeom>
      </xdr:spPr>
    </xdr:pic>
    <xdr:clientData/>
  </xdr:twoCellAnchor>
  <xdr:twoCellAnchor editAs="oneCell">
    <xdr:from>
      <xdr:col>2</xdr:col>
      <xdr:colOff>2209800</xdr:colOff>
      <xdr:row>52</xdr:row>
      <xdr:rowOff>63500</xdr:rowOff>
    </xdr:from>
    <xdr:to>
      <xdr:col>2</xdr:col>
      <xdr:colOff>3386021</xdr:colOff>
      <xdr:row>55</xdr:row>
      <xdr:rowOff>46567</xdr:rowOff>
    </xdr:to>
    <xdr:pic>
      <xdr:nvPicPr>
        <xdr:cNvPr id="66" name="Obráze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0" y="52555775"/>
          <a:ext cx="1176221" cy="1307042"/>
        </a:xfrm>
        <a:prstGeom prst="rect">
          <a:avLst/>
        </a:prstGeom>
      </xdr:spPr>
    </xdr:pic>
    <xdr:clientData/>
  </xdr:twoCellAnchor>
  <xdr:twoCellAnchor editAs="oneCell">
    <xdr:from>
      <xdr:col>2</xdr:col>
      <xdr:colOff>2235824</xdr:colOff>
      <xdr:row>59</xdr:row>
      <xdr:rowOff>161925</xdr:rowOff>
    </xdr:from>
    <xdr:to>
      <xdr:col>2</xdr:col>
      <xdr:colOff>3260655</xdr:colOff>
      <xdr:row>66</xdr:row>
      <xdr:rowOff>85726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054" t="8464" r="31250" b="8854"/>
        <a:stretch/>
      </xdr:blipFill>
      <xdr:spPr>
        <a:xfrm>
          <a:off x="6122024" y="54978300"/>
          <a:ext cx="1024831" cy="1685926"/>
        </a:xfrm>
        <a:prstGeom prst="rect">
          <a:avLst/>
        </a:prstGeom>
      </xdr:spPr>
    </xdr:pic>
    <xdr:clientData/>
  </xdr:twoCellAnchor>
  <xdr:oneCellAnchor>
    <xdr:from>
      <xdr:col>2</xdr:col>
      <xdr:colOff>2343149</xdr:colOff>
      <xdr:row>14</xdr:row>
      <xdr:rowOff>123826</xdr:rowOff>
    </xdr:from>
    <xdr:ext cx="1323975" cy="2544372"/>
    <xdr:pic>
      <xdr:nvPicPr>
        <xdr:cNvPr id="16" name="Obrázek 15" descr="Kancelářská židle Cross 1+1 ZDARMA, černá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713" t="11143" r="2287" b="8144"/>
        <a:stretch/>
      </xdr:blipFill>
      <xdr:spPr bwMode="auto">
        <a:xfrm>
          <a:off x="6229349" y="12039601"/>
          <a:ext cx="1323975" cy="25443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2257426</xdr:colOff>
      <xdr:row>26</xdr:row>
      <xdr:rowOff>38101</xdr:rowOff>
    </xdr:from>
    <xdr:to>
      <xdr:col>2</xdr:col>
      <xdr:colOff>3467100</xdr:colOff>
      <xdr:row>32</xdr:row>
      <xdr:rowOff>145597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953" t="4037" r="23145" b="10417"/>
        <a:stretch/>
      </xdr:blipFill>
      <xdr:spPr>
        <a:xfrm>
          <a:off x="6143626" y="10572751"/>
          <a:ext cx="1209674" cy="15552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67"/>
  <sheetViews>
    <sheetView tabSelected="1" zoomScaleNormal="100" workbookViewId="0">
      <selection activeCell="B62" sqref="B62"/>
    </sheetView>
  </sheetViews>
  <sheetFormatPr defaultColWidth="9.33203125" defaultRowHeight="15" x14ac:dyDescent="0.2"/>
  <cols>
    <col min="1" max="1" width="5.88671875" style="4" customWidth="1"/>
    <col min="2" max="2" width="39.44140625" style="4" customWidth="1"/>
    <col min="3" max="3" width="70.6640625" style="4" customWidth="1"/>
    <col min="4" max="4" width="8.44140625" style="5" customWidth="1"/>
    <col min="9" max="9" width="35.44140625" customWidth="1"/>
  </cols>
  <sheetData>
    <row r="1" spans="1:4" s="31" customFormat="1" ht="41.1" customHeight="1" x14ac:dyDescent="0.25">
      <c r="A1" s="52" t="s">
        <v>0</v>
      </c>
      <c r="B1" s="52"/>
      <c r="C1" s="52"/>
      <c r="D1" s="52"/>
    </row>
    <row r="2" spans="1:4" s="4" customFormat="1" ht="15.6" customHeight="1" x14ac:dyDescent="0.2">
      <c r="A2" s="62" t="s">
        <v>1</v>
      </c>
      <c r="B2" s="62"/>
      <c r="C2" s="62"/>
      <c r="D2" s="62"/>
    </row>
    <row r="3" spans="1:4" s="4" customFormat="1" ht="15.6" customHeight="1" x14ac:dyDescent="0.2">
      <c r="A3" s="22" t="s">
        <v>2</v>
      </c>
      <c r="B3" s="62" t="s">
        <v>3</v>
      </c>
      <c r="C3" s="62"/>
      <c r="D3" s="62"/>
    </row>
    <row r="4" spans="1:4" s="4" customFormat="1" ht="15.75" x14ac:dyDescent="0.2">
      <c r="A4" s="22" t="s">
        <v>2</v>
      </c>
      <c r="B4" s="62" t="s">
        <v>4</v>
      </c>
      <c r="C4" s="62"/>
      <c r="D4" s="62"/>
    </row>
    <row r="5" spans="1:4" s="4" customFormat="1" ht="15.75" x14ac:dyDescent="0.2">
      <c r="A5" s="23"/>
      <c r="B5" s="62" t="s">
        <v>5</v>
      </c>
      <c r="C5" s="62"/>
      <c r="D5" s="62"/>
    </row>
    <row r="6" spans="1:4" s="4" customFormat="1" ht="15.75" x14ac:dyDescent="0.2">
      <c r="A6" s="22" t="s">
        <v>2</v>
      </c>
      <c r="B6" s="62" t="s">
        <v>6</v>
      </c>
      <c r="C6" s="62"/>
      <c r="D6" s="62"/>
    </row>
    <row r="7" spans="1:4" s="4" customFormat="1" ht="15.75" x14ac:dyDescent="0.2">
      <c r="A7" s="22"/>
      <c r="B7" s="62" t="s">
        <v>7</v>
      </c>
      <c r="C7" s="62"/>
      <c r="D7" s="62"/>
    </row>
    <row r="8" spans="1:4" s="4" customFormat="1" ht="15.75" x14ac:dyDescent="0.2">
      <c r="A8" s="22" t="s">
        <v>2</v>
      </c>
      <c r="B8" s="62" t="s">
        <v>8</v>
      </c>
      <c r="C8" s="62"/>
      <c r="D8" s="62"/>
    </row>
    <row r="9" spans="1:4" s="4" customFormat="1" ht="15.75" x14ac:dyDescent="0.2">
      <c r="A9" s="22"/>
      <c r="B9" s="62" t="s">
        <v>9</v>
      </c>
      <c r="C9" s="62"/>
      <c r="D9" s="62"/>
    </row>
    <row r="10" spans="1:4" s="4" customFormat="1" ht="15.75" x14ac:dyDescent="0.2">
      <c r="A10" s="22" t="s">
        <v>2</v>
      </c>
      <c r="B10" s="62" t="s">
        <v>10</v>
      </c>
      <c r="C10" s="62"/>
      <c r="D10" s="62"/>
    </row>
    <row r="11" spans="1:4" s="4" customFormat="1" ht="10.5" customHeight="1" thickBot="1" x14ac:dyDescent="0.25">
      <c r="A11" s="62"/>
      <c r="B11" s="62"/>
      <c r="C11" s="62"/>
      <c r="D11" s="62"/>
    </row>
    <row r="12" spans="1:4" s="4" customFormat="1" ht="42" customHeight="1" thickBot="1" x14ac:dyDescent="0.25">
      <c r="A12" s="73" t="s">
        <v>11</v>
      </c>
      <c r="B12" s="74"/>
      <c r="C12" s="74"/>
      <c r="D12" s="75"/>
    </row>
    <row r="13" spans="1:4" s="6" customFormat="1" ht="20.25" customHeight="1" x14ac:dyDescent="0.2">
      <c r="A13" s="41" t="s">
        <v>12</v>
      </c>
      <c r="B13" s="64" t="s">
        <v>16</v>
      </c>
      <c r="C13" s="64"/>
      <c r="D13" s="65"/>
    </row>
    <row r="14" spans="1:4" s="4" customFormat="1" ht="30" customHeight="1" x14ac:dyDescent="0.2">
      <c r="A14" s="66" t="s">
        <v>13</v>
      </c>
      <c r="B14" s="67"/>
      <c r="C14" s="68"/>
      <c r="D14" s="69"/>
    </row>
    <row r="15" spans="1:4" s="4" customFormat="1" ht="41.1" customHeight="1" x14ac:dyDescent="0.2">
      <c r="A15" s="53" t="s">
        <v>68</v>
      </c>
      <c r="B15" s="7" t="s">
        <v>17</v>
      </c>
      <c r="C15" s="56"/>
      <c r="D15" s="59" t="s">
        <v>14</v>
      </c>
    </row>
    <row r="16" spans="1:4" s="4" customFormat="1" ht="17.100000000000001" customHeight="1" x14ac:dyDescent="0.2">
      <c r="A16" s="54"/>
      <c r="B16" s="7" t="s">
        <v>18</v>
      </c>
      <c r="C16" s="57"/>
      <c r="D16" s="60"/>
    </row>
    <row r="17" spans="1:9" s="4" customFormat="1" ht="17.100000000000001" customHeight="1" x14ac:dyDescent="0.2">
      <c r="A17" s="54"/>
      <c r="B17" s="7" t="s">
        <v>19</v>
      </c>
      <c r="C17" s="57"/>
      <c r="D17" s="60"/>
    </row>
    <row r="18" spans="1:9" s="4" customFormat="1" ht="17.100000000000001" customHeight="1" x14ac:dyDescent="0.2">
      <c r="A18" s="54"/>
      <c r="B18" s="7" t="s">
        <v>20</v>
      </c>
      <c r="C18" s="57"/>
      <c r="D18" s="60"/>
    </row>
    <row r="19" spans="1:9" s="4" customFormat="1" ht="17.100000000000001" customHeight="1" x14ac:dyDescent="0.2">
      <c r="A19" s="54"/>
      <c r="B19" s="7" t="s">
        <v>21</v>
      </c>
      <c r="C19" s="57"/>
      <c r="D19" s="60"/>
    </row>
    <row r="20" spans="1:9" s="4" customFormat="1" ht="17.100000000000001" customHeight="1" x14ac:dyDescent="0.2">
      <c r="A20" s="54"/>
      <c r="B20" s="7" t="s">
        <v>22</v>
      </c>
      <c r="C20" s="57"/>
      <c r="D20" s="60"/>
    </row>
    <row r="21" spans="1:9" s="4" customFormat="1" ht="32.1" customHeight="1" x14ac:dyDescent="0.2">
      <c r="A21" s="54"/>
      <c r="B21" s="7" t="s">
        <v>23</v>
      </c>
      <c r="C21" s="57"/>
      <c r="D21" s="79"/>
    </row>
    <row r="22" spans="1:9" s="4" customFormat="1" ht="17.100000000000001" customHeight="1" x14ac:dyDescent="0.2">
      <c r="A22" s="54"/>
      <c r="B22" s="7" t="s">
        <v>24</v>
      </c>
      <c r="C22" s="57"/>
      <c r="D22" s="79"/>
      <c r="F22"/>
    </row>
    <row r="23" spans="1:9" s="4" customFormat="1" ht="17.100000000000001" customHeight="1" x14ac:dyDescent="0.2">
      <c r="A23" s="54"/>
      <c r="B23" s="7" t="s">
        <v>25</v>
      </c>
      <c r="C23" s="57"/>
      <c r="D23" s="79"/>
    </row>
    <row r="24" spans="1:9" s="4" customFormat="1" ht="32.1" customHeight="1" x14ac:dyDescent="0.2">
      <c r="A24" s="77"/>
      <c r="B24" s="40" t="s">
        <v>26</v>
      </c>
      <c r="C24" s="78"/>
      <c r="D24" s="80"/>
      <c r="H24"/>
    </row>
    <row r="25" spans="1:9" s="6" customFormat="1" ht="20.25" customHeight="1" x14ac:dyDescent="0.2">
      <c r="A25" s="41" t="s">
        <v>15</v>
      </c>
      <c r="B25" s="63" t="s">
        <v>27</v>
      </c>
      <c r="C25" s="64"/>
      <c r="D25" s="65"/>
    </row>
    <row r="26" spans="1:9" s="4" customFormat="1" ht="30" customHeight="1" x14ac:dyDescent="0.2">
      <c r="A26" s="66" t="s">
        <v>13</v>
      </c>
      <c r="B26" s="67"/>
      <c r="C26" s="68"/>
      <c r="D26" s="69"/>
    </row>
    <row r="27" spans="1:9" s="4" customFormat="1" ht="32.1" customHeight="1" x14ac:dyDescent="0.2">
      <c r="A27" s="53" t="s">
        <v>28</v>
      </c>
      <c r="B27" s="7" t="s">
        <v>29</v>
      </c>
      <c r="C27" s="56"/>
      <c r="D27" s="59" t="s">
        <v>14</v>
      </c>
    </row>
    <row r="28" spans="1:9" s="4" customFormat="1" ht="17.100000000000001" customHeight="1" x14ac:dyDescent="0.2">
      <c r="A28" s="54"/>
      <c r="B28" s="7" t="s">
        <v>18</v>
      </c>
      <c r="C28" s="57"/>
      <c r="D28" s="60"/>
    </row>
    <row r="29" spans="1:9" s="4" customFormat="1" ht="17.100000000000001" customHeight="1" x14ac:dyDescent="0.2">
      <c r="A29" s="54"/>
      <c r="B29" s="7" t="s">
        <v>30</v>
      </c>
      <c r="C29" s="57"/>
      <c r="D29" s="60"/>
      <c r="I29" s="39"/>
    </row>
    <row r="30" spans="1:9" s="4" customFormat="1" ht="17.100000000000001" customHeight="1" x14ac:dyDescent="0.2">
      <c r="A30" s="54"/>
      <c r="B30" s="7" t="s">
        <v>31</v>
      </c>
      <c r="C30" s="57"/>
      <c r="D30" s="60"/>
    </row>
    <row r="31" spans="1:9" s="4" customFormat="1" ht="17.100000000000001" customHeight="1" x14ac:dyDescent="0.2">
      <c r="A31" s="54"/>
      <c r="B31" s="7" t="s">
        <v>32</v>
      </c>
      <c r="C31" s="57"/>
      <c r="D31" s="60"/>
    </row>
    <row r="32" spans="1:9" s="4" customFormat="1" ht="17.100000000000001" customHeight="1" x14ac:dyDescent="0.2">
      <c r="A32" s="54"/>
      <c r="B32" s="7" t="s">
        <v>33</v>
      </c>
      <c r="C32" s="57"/>
      <c r="D32" s="60"/>
    </row>
    <row r="33" spans="1:4" s="4" customFormat="1" ht="17.100000000000001" customHeight="1" thickBot="1" x14ac:dyDescent="0.25">
      <c r="A33" s="54"/>
      <c r="B33" s="7" t="s">
        <v>34</v>
      </c>
      <c r="C33" s="57"/>
      <c r="D33" s="79"/>
    </row>
    <row r="34" spans="1:4" s="4" customFormat="1" ht="42" customHeight="1" thickBot="1" x14ac:dyDescent="0.25">
      <c r="A34" s="73" t="s">
        <v>35</v>
      </c>
      <c r="B34" s="74"/>
      <c r="C34" s="74"/>
      <c r="D34" s="75"/>
    </row>
    <row r="35" spans="1:4" s="6" customFormat="1" ht="20.25" customHeight="1" x14ac:dyDescent="0.2">
      <c r="A35" s="41" t="s">
        <v>36</v>
      </c>
      <c r="B35" s="63" t="s">
        <v>37</v>
      </c>
      <c r="C35" s="63"/>
      <c r="D35" s="76"/>
    </row>
    <row r="36" spans="1:4" s="4" customFormat="1" ht="30" customHeight="1" x14ac:dyDescent="0.2">
      <c r="A36" s="66" t="s">
        <v>13</v>
      </c>
      <c r="B36" s="67"/>
      <c r="C36" s="68"/>
      <c r="D36" s="69"/>
    </row>
    <row r="37" spans="1:4" s="4" customFormat="1" ht="15.75" customHeight="1" x14ac:dyDescent="0.2">
      <c r="A37" s="53" t="s">
        <v>51</v>
      </c>
      <c r="B37" s="7" t="s">
        <v>38</v>
      </c>
      <c r="C37" s="56"/>
      <c r="D37" s="59" t="s">
        <v>14</v>
      </c>
    </row>
    <row r="38" spans="1:4" s="4" customFormat="1" ht="27" customHeight="1" x14ac:dyDescent="0.2">
      <c r="A38" s="54"/>
      <c r="B38" s="7" t="s">
        <v>39</v>
      </c>
      <c r="C38" s="57"/>
      <c r="D38" s="60"/>
    </row>
    <row r="39" spans="1:4" s="4" customFormat="1" ht="15.75" customHeight="1" x14ac:dyDescent="0.2">
      <c r="A39" s="54"/>
      <c r="B39" s="7" t="s">
        <v>40</v>
      </c>
      <c r="C39" s="57"/>
      <c r="D39" s="60"/>
    </row>
    <row r="40" spans="1:4" s="4" customFormat="1" ht="65.099999999999994" customHeight="1" x14ac:dyDescent="0.2">
      <c r="A40" s="54"/>
      <c r="B40" s="7" t="s">
        <v>41</v>
      </c>
      <c r="C40" s="57"/>
      <c r="D40" s="79"/>
    </row>
    <row r="41" spans="1:4" s="4" customFormat="1" ht="40.5" customHeight="1" x14ac:dyDescent="0.2">
      <c r="A41" s="54"/>
      <c r="B41" s="7" t="s">
        <v>42</v>
      </c>
      <c r="C41" s="57"/>
      <c r="D41" s="79"/>
    </row>
    <row r="42" spans="1:4" s="4" customFormat="1" ht="15.75" customHeight="1" x14ac:dyDescent="0.2">
      <c r="A42" s="54"/>
      <c r="B42" s="7" t="s">
        <v>43</v>
      </c>
      <c r="C42" s="57"/>
      <c r="D42" s="79"/>
    </row>
    <row r="43" spans="1:4" s="4" customFormat="1" ht="51" x14ac:dyDescent="0.2">
      <c r="A43" s="77"/>
      <c r="B43" s="7" t="s">
        <v>44</v>
      </c>
      <c r="C43" s="78"/>
      <c r="D43" s="80"/>
    </row>
    <row r="44" spans="1:4" s="6" customFormat="1" ht="20.25" customHeight="1" x14ac:dyDescent="0.2">
      <c r="A44" s="42" t="s">
        <v>45</v>
      </c>
      <c r="B44" s="64" t="s">
        <v>46</v>
      </c>
      <c r="C44" s="64"/>
      <c r="D44" s="65"/>
    </row>
    <row r="45" spans="1:4" s="4" customFormat="1" ht="30" customHeight="1" x14ac:dyDescent="0.2">
      <c r="A45" s="66" t="s">
        <v>13</v>
      </c>
      <c r="B45" s="67"/>
      <c r="C45" s="68"/>
      <c r="D45" s="69"/>
    </row>
    <row r="46" spans="1:4" s="6" customFormat="1" ht="15.75" customHeight="1" x14ac:dyDescent="0.2">
      <c r="A46" s="53" t="s">
        <v>69</v>
      </c>
      <c r="B46" s="7" t="s">
        <v>47</v>
      </c>
      <c r="C46" s="56"/>
      <c r="D46" s="59" t="s">
        <v>14</v>
      </c>
    </row>
    <row r="47" spans="1:4" s="6" customFormat="1" ht="27" customHeight="1" x14ac:dyDescent="0.2">
      <c r="A47" s="54"/>
      <c r="B47" s="7" t="s">
        <v>39</v>
      </c>
      <c r="C47" s="57"/>
      <c r="D47" s="60"/>
    </row>
    <row r="48" spans="1:4" s="6" customFormat="1" ht="15.75" customHeight="1" x14ac:dyDescent="0.2">
      <c r="A48" s="54"/>
      <c r="B48" s="7" t="s">
        <v>73</v>
      </c>
      <c r="C48" s="57"/>
      <c r="D48" s="60"/>
    </row>
    <row r="49" spans="1:8" s="6" customFormat="1" ht="63.75" x14ac:dyDescent="0.2">
      <c r="A49" s="54"/>
      <c r="B49" s="7" t="s">
        <v>48</v>
      </c>
      <c r="C49" s="57"/>
      <c r="D49" s="60"/>
    </row>
    <row r="50" spans="1:8" s="6" customFormat="1" ht="38.25" x14ac:dyDescent="0.2">
      <c r="A50" s="54"/>
      <c r="B50" s="7" t="s">
        <v>74</v>
      </c>
      <c r="C50" s="57"/>
      <c r="D50" s="60"/>
    </row>
    <row r="51" spans="1:8" s="6" customFormat="1" ht="20.25" customHeight="1" x14ac:dyDescent="0.2">
      <c r="A51" s="42" t="s">
        <v>49</v>
      </c>
      <c r="B51" s="64" t="s">
        <v>50</v>
      </c>
      <c r="C51" s="64"/>
      <c r="D51" s="65"/>
    </row>
    <row r="52" spans="1:8" s="4" customFormat="1" ht="30" customHeight="1" x14ac:dyDescent="0.2">
      <c r="A52" s="66" t="s">
        <v>13</v>
      </c>
      <c r="B52" s="67"/>
      <c r="C52" s="68"/>
      <c r="D52" s="69"/>
    </row>
    <row r="53" spans="1:8" x14ac:dyDescent="0.2">
      <c r="A53" s="53" t="s">
        <v>70</v>
      </c>
      <c r="B53" s="7" t="s">
        <v>52</v>
      </c>
      <c r="C53" s="56"/>
      <c r="D53" s="70" t="s">
        <v>14</v>
      </c>
    </row>
    <row r="54" spans="1:8" ht="25.5" x14ac:dyDescent="0.2">
      <c r="A54" s="54"/>
      <c r="B54" s="7" t="s">
        <v>53</v>
      </c>
      <c r="C54" s="57"/>
      <c r="D54" s="71"/>
    </row>
    <row r="55" spans="1:8" ht="63.75" x14ac:dyDescent="0.2">
      <c r="A55" s="54"/>
      <c r="B55" s="7" t="s">
        <v>54</v>
      </c>
      <c r="C55" s="57"/>
      <c r="D55" s="72"/>
    </row>
    <row r="56" spans="1:8" x14ac:dyDescent="0.2">
      <c r="A56" s="54"/>
      <c r="B56" s="7" t="s">
        <v>55</v>
      </c>
      <c r="C56" s="57"/>
      <c r="D56" s="72"/>
    </row>
    <row r="57" spans="1:8" x14ac:dyDescent="0.2">
      <c r="A57" s="54"/>
      <c r="B57" s="7" t="s">
        <v>56</v>
      </c>
      <c r="C57" s="57"/>
      <c r="D57" s="72"/>
    </row>
    <row r="58" spans="1:8" s="6" customFormat="1" ht="20.25" customHeight="1" x14ac:dyDescent="0.2">
      <c r="A58" s="42" t="s">
        <v>57</v>
      </c>
      <c r="B58" s="64" t="s">
        <v>58</v>
      </c>
      <c r="C58" s="64"/>
      <c r="D58" s="65"/>
    </row>
    <row r="59" spans="1:8" s="4" customFormat="1" ht="30" customHeight="1" x14ac:dyDescent="0.2">
      <c r="A59" s="66" t="s">
        <v>13</v>
      </c>
      <c r="B59" s="67"/>
      <c r="C59" s="68"/>
      <c r="D59" s="69"/>
    </row>
    <row r="60" spans="1:8" x14ac:dyDescent="0.2">
      <c r="A60" s="53" t="s">
        <v>69</v>
      </c>
      <c r="B60" s="32" t="s">
        <v>59</v>
      </c>
      <c r="C60" s="56"/>
      <c r="D60" s="59" t="s">
        <v>14</v>
      </c>
      <c r="H60" s="21"/>
    </row>
    <row r="61" spans="1:8" ht="25.5" x14ac:dyDescent="0.2">
      <c r="A61" s="54"/>
      <c r="B61" s="7" t="s">
        <v>75</v>
      </c>
      <c r="C61" s="57"/>
      <c r="D61" s="60"/>
      <c r="H61" s="36"/>
    </row>
    <row r="62" spans="1:8" x14ac:dyDescent="0.2">
      <c r="A62" s="54"/>
      <c r="B62" s="7" t="s">
        <v>76</v>
      </c>
      <c r="C62" s="57"/>
      <c r="D62" s="60"/>
      <c r="H62" s="37"/>
    </row>
    <row r="63" spans="1:8" x14ac:dyDescent="0.2">
      <c r="A63" s="54"/>
      <c r="B63" s="7" t="s">
        <v>77</v>
      </c>
      <c r="C63" s="57"/>
      <c r="D63" s="60"/>
      <c r="H63" s="37"/>
    </row>
    <row r="64" spans="1:8" x14ac:dyDescent="0.2">
      <c r="A64" s="54"/>
      <c r="B64" s="7" t="s">
        <v>78</v>
      </c>
      <c r="C64" s="57"/>
      <c r="D64" s="60"/>
      <c r="H64" s="37"/>
    </row>
    <row r="65" spans="1:8" x14ac:dyDescent="0.2">
      <c r="A65" s="54"/>
      <c r="B65" s="7" t="s">
        <v>79</v>
      </c>
      <c r="C65" s="57"/>
      <c r="D65" s="60"/>
      <c r="H65" s="37"/>
    </row>
    <row r="66" spans="1:8" ht="38.25" x14ac:dyDescent="0.2">
      <c r="A66" s="54"/>
      <c r="B66" s="7" t="s">
        <v>80</v>
      </c>
      <c r="C66" s="57"/>
      <c r="D66" s="60"/>
      <c r="H66" s="37"/>
    </row>
    <row r="67" spans="1:8" ht="15.75" thickBot="1" x14ac:dyDescent="0.25">
      <c r="A67" s="55"/>
      <c r="B67" s="43" t="s">
        <v>81</v>
      </c>
      <c r="C67" s="58"/>
      <c r="D67" s="61"/>
      <c r="H67" s="38"/>
    </row>
  </sheetData>
  <sheetProtection formatCells="0" selectLockedCells="1"/>
  <mergeCells count="49">
    <mergeCell ref="A12:D12"/>
    <mergeCell ref="A27:A33"/>
    <mergeCell ref="C27:C33"/>
    <mergeCell ref="D27:D33"/>
    <mergeCell ref="B13:D13"/>
    <mergeCell ref="A14:B14"/>
    <mergeCell ref="C14:D14"/>
    <mergeCell ref="A15:A24"/>
    <mergeCell ref="A59:B59"/>
    <mergeCell ref="C59:D59"/>
    <mergeCell ref="B51:D51"/>
    <mergeCell ref="A52:B52"/>
    <mergeCell ref="C52:D52"/>
    <mergeCell ref="C15:C24"/>
    <mergeCell ref="D15:D24"/>
    <mergeCell ref="A46:A50"/>
    <mergeCell ref="C46:C50"/>
    <mergeCell ref="B7:D7"/>
    <mergeCell ref="A53:A57"/>
    <mergeCell ref="C53:C57"/>
    <mergeCell ref="D53:D57"/>
    <mergeCell ref="B58:D58"/>
    <mergeCell ref="D46:D50"/>
    <mergeCell ref="A34:D34"/>
    <mergeCell ref="B35:D35"/>
    <mergeCell ref="A36:B36"/>
    <mergeCell ref="C36:D36"/>
    <mergeCell ref="A37:A43"/>
    <mergeCell ref="C37:C43"/>
    <mergeCell ref="D37:D43"/>
    <mergeCell ref="B44:D44"/>
    <mergeCell ref="A45:B45"/>
    <mergeCell ref="C45:D45"/>
    <mergeCell ref="A1:D1"/>
    <mergeCell ref="A60:A67"/>
    <mergeCell ref="C60:C67"/>
    <mergeCell ref="D60:D67"/>
    <mergeCell ref="A11:D11"/>
    <mergeCell ref="A2:D2"/>
    <mergeCell ref="B6:D6"/>
    <mergeCell ref="B4:D4"/>
    <mergeCell ref="B5:D5"/>
    <mergeCell ref="B8:D8"/>
    <mergeCell ref="B9:D9"/>
    <mergeCell ref="B25:D25"/>
    <mergeCell ref="A26:B26"/>
    <mergeCell ref="C26:D26"/>
    <mergeCell ref="B10:D10"/>
    <mergeCell ref="B3:D3"/>
  </mergeCells>
  <pageMargins left="0.70866141732283472" right="0.70866141732283472" top="0.78740157480314965" bottom="0.78740157480314965" header="0.31496062992125984" footer="0.31496062992125984"/>
  <pageSetup paperSize="9" scale="40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F15"/>
  <sheetViews>
    <sheetView topLeftCell="A8" workbookViewId="0">
      <selection activeCell="E17" sqref="E17"/>
    </sheetView>
  </sheetViews>
  <sheetFormatPr defaultColWidth="9.33203125" defaultRowHeight="15" x14ac:dyDescent="0.2"/>
  <cols>
    <col min="1" max="1" width="9.33203125" style="2"/>
    <col min="2" max="2" width="39.109375" style="2" customWidth="1"/>
    <col min="3" max="6" width="12.6640625" style="1" customWidth="1"/>
    <col min="7" max="16384" width="9.33203125" style="2"/>
  </cols>
  <sheetData>
    <row r="1" spans="1:6" ht="15.75" x14ac:dyDescent="0.2">
      <c r="A1" s="85" t="s">
        <v>60</v>
      </c>
      <c r="B1" s="85"/>
      <c r="C1" s="85"/>
      <c r="D1" s="85"/>
      <c r="E1" s="85"/>
      <c r="F1" s="85"/>
    </row>
    <row r="3" spans="1:6" x14ac:dyDescent="0.2">
      <c r="A3" s="62" t="s">
        <v>61</v>
      </c>
      <c r="B3" s="62"/>
      <c r="C3" s="62"/>
      <c r="D3" s="21"/>
      <c r="E3" s="21"/>
    </row>
    <row r="4" spans="1:6" ht="15.75" thickBot="1" x14ac:dyDescent="0.25">
      <c r="A4" s="51"/>
      <c r="B4" s="51"/>
      <c r="C4" s="51"/>
      <c r="D4" s="51"/>
      <c r="E4" s="51"/>
    </row>
    <row r="5" spans="1:6" s="3" customFormat="1" ht="57.75" customHeight="1" thickBot="1" x14ac:dyDescent="0.25">
      <c r="A5" s="20" t="s">
        <v>62</v>
      </c>
      <c r="B5" s="14" t="s">
        <v>63</v>
      </c>
      <c r="C5" s="15" t="s">
        <v>64</v>
      </c>
      <c r="D5" s="24" t="s">
        <v>65</v>
      </c>
      <c r="E5" s="24" t="s">
        <v>66</v>
      </c>
      <c r="F5" s="16" t="s">
        <v>67</v>
      </c>
    </row>
    <row r="6" spans="1:6" s="3" customFormat="1" ht="30" customHeight="1" thickBot="1" x14ac:dyDescent="0.25">
      <c r="A6" s="81" t="str">
        <f>'Požadované tech. specifikace'!A12:D12</f>
        <v>Nábytek pro dílny</v>
      </c>
      <c r="B6" s="82"/>
      <c r="C6" s="82"/>
      <c r="D6" s="83"/>
      <c r="E6" s="83"/>
      <c r="F6" s="84"/>
    </row>
    <row r="7" spans="1:6" ht="24.95" customHeight="1" x14ac:dyDescent="0.2">
      <c r="A7" s="44" t="str">
        <f>'Požadované tech. specifikace'!A13</f>
        <v xml:space="preserve">1.1. </v>
      </c>
      <c r="B7" s="45" t="str">
        <f>'Požadované tech. specifikace'!B13:D13</f>
        <v>Kancelářská židle.</v>
      </c>
      <c r="C7" s="46"/>
      <c r="D7" s="47">
        <v>2</v>
      </c>
      <c r="E7" s="48"/>
      <c r="F7" s="49">
        <f t="shared" ref="F7:F8" si="0">(C7*D7*(1+(E7/100)))</f>
        <v>0</v>
      </c>
    </row>
    <row r="8" spans="1:6" ht="24.95" customHeight="1" thickBot="1" x14ac:dyDescent="0.25">
      <c r="A8" s="11" t="str">
        <f>'Požadované tech. specifikace'!A25</f>
        <v xml:space="preserve">1.2. </v>
      </c>
      <c r="B8" s="12" t="str">
        <f>'Požadované tech. specifikace'!B25:D25</f>
        <v>Konferenční židle.</v>
      </c>
      <c r="C8" s="13"/>
      <c r="D8" s="50">
        <v>6</v>
      </c>
      <c r="E8" s="27"/>
      <c r="F8" s="30">
        <f t="shared" si="0"/>
        <v>0</v>
      </c>
    </row>
    <row r="9" spans="1:6" ht="30" customHeight="1" thickBot="1" x14ac:dyDescent="0.25">
      <c r="A9" s="81" t="str">
        <f>'Požadované tech. specifikace'!A34:D34</f>
        <v>Nábytek pro školu</v>
      </c>
      <c r="B9" s="82"/>
      <c r="C9" s="82"/>
      <c r="D9" s="83"/>
      <c r="E9" s="83"/>
      <c r="F9" s="84"/>
    </row>
    <row r="10" spans="1:6" ht="24.95" customHeight="1" x14ac:dyDescent="0.2">
      <c r="A10" s="17" t="str">
        <f>'Požadované tech. specifikace'!A35</f>
        <v xml:space="preserve">2.1. </v>
      </c>
      <c r="B10" s="18" t="str">
        <f>'Požadované tech. specifikace'!B35</f>
        <v>Sestava lavic pro žáky</v>
      </c>
      <c r="C10" s="19"/>
      <c r="D10" s="33">
        <v>60</v>
      </c>
      <c r="E10" s="25"/>
      <c r="F10" s="28">
        <f t="shared" ref="F10:F13" si="1">(C10*D10*(1+(E10/100)))</f>
        <v>0</v>
      </c>
    </row>
    <row r="11" spans="1:6" ht="24.95" customHeight="1" x14ac:dyDescent="0.2">
      <c r="A11" s="8" t="str">
        <f>'Požadované tech. specifikace'!A44</f>
        <v xml:space="preserve">2.2. </v>
      </c>
      <c r="B11" s="9" t="str">
        <f>'Požadované tech. specifikace'!B44</f>
        <v>Stůl pro učitele</v>
      </c>
      <c r="C11" s="10"/>
      <c r="D11" s="34">
        <v>4</v>
      </c>
      <c r="E11" s="26"/>
      <c r="F11" s="29">
        <f t="shared" si="1"/>
        <v>0</v>
      </c>
    </row>
    <row r="12" spans="1:6" ht="24.95" customHeight="1" x14ac:dyDescent="0.2">
      <c r="A12" s="8" t="str">
        <f>'Požadované tech. specifikace'!A51</f>
        <v xml:space="preserve">2.3. </v>
      </c>
      <c r="B12" s="9" t="str">
        <f>'Požadované tech. specifikace'!B51</f>
        <v>Žákovská židle</v>
      </c>
      <c r="C12" s="10"/>
      <c r="D12" s="34">
        <v>120</v>
      </c>
      <c r="E12" s="26"/>
      <c r="F12" s="29">
        <f t="shared" si="1"/>
        <v>0</v>
      </c>
    </row>
    <row r="13" spans="1:6" ht="24.95" customHeight="1" thickBot="1" x14ac:dyDescent="0.25">
      <c r="A13" s="11" t="str">
        <f>'Požadované tech. specifikace'!A58</f>
        <v xml:space="preserve">2.4. </v>
      </c>
      <c r="B13" s="12" t="str">
        <f>'Požadované tech. specifikace'!B58</f>
        <v>Židle pro učitele</v>
      </c>
      <c r="C13" s="13"/>
      <c r="D13" s="35">
        <v>4</v>
      </c>
      <c r="E13" s="27"/>
      <c r="F13" s="30">
        <f t="shared" si="1"/>
        <v>0</v>
      </c>
    </row>
    <row r="14" spans="1:6" ht="39.75" customHeight="1" thickBot="1" x14ac:dyDescent="0.25">
      <c r="A14" s="88" t="s">
        <v>72</v>
      </c>
      <c r="B14" s="89"/>
      <c r="C14" s="89"/>
      <c r="D14" s="90"/>
      <c r="E14" s="86">
        <f>C7*D7+C8*D8+C10*D10+C11*D11+C12*D12+C13*D13</f>
        <v>0</v>
      </c>
      <c r="F14" s="87"/>
    </row>
    <row r="15" spans="1:6" ht="39.75" customHeight="1" thickBot="1" x14ac:dyDescent="0.25">
      <c r="A15" s="88" t="s">
        <v>71</v>
      </c>
      <c r="B15" s="89"/>
      <c r="C15" s="89"/>
      <c r="D15" s="90"/>
      <c r="E15" s="86">
        <f>SUM(F7:F8,F10:F13)</f>
        <v>0</v>
      </c>
      <c r="F15" s="87"/>
    </row>
  </sheetData>
  <sheetProtection formatCells="0" selectLockedCells="1"/>
  <mergeCells count="8">
    <mergeCell ref="E14:F14"/>
    <mergeCell ref="A14:D14"/>
    <mergeCell ref="A15:D15"/>
    <mergeCell ref="E15:F15"/>
    <mergeCell ref="A6:F6"/>
    <mergeCell ref="A9:F9"/>
    <mergeCell ref="A3:C3"/>
    <mergeCell ref="A1:F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F216674877E6498C8074C853B33387" ma:contentTypeVersion="12" ma:contentTypeDescription="Vytvoří nový dokument" ma:contentTypeScope="" ma:versionID="ddcdaa75afe3478e50b150d413ef7d27">
  <xsd:schema xmlns:xsd="http://www.w3.org/2001/XMLSchema" xmlns:xs="http://www.w3.org/2001/XMLSchema" xmlns:p="http://schemas.microsoft.com/office/2006/metadata/properties" xmlns:ns3="cf8bb5f8-a511-48fa-8af4-7ad8f93db541" xmlns:ns4="98f7a3c9-c4d7-409d-9095-ed610060110e" targetNamespace="http://schemas.microsoft.com/office/2006/metadata/properties" ma:root="true" ma:fieldsID="29d947c8331c7ed3e75cfd00aa77a6a4" ns3:_="" ns4:_="">
    <xsd:import namespace="cf8bb5f8-a511-48fa-8af4-7ad8f93db541"/>
    <xsd:import namespace="98f7a3c9-c4d7-409d-9095-ed610060110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8bb5f8-a511-48fa-8af4-7ad8f93db5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f7a3c9-c4d7-409d-9095-ed610060110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0A410A-83B7-46B3-B165-092D15920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8bb5f8-a511-48fa-8af4-7ad8f93db541"/>
    <ds:schemaRef ds:uri="98f7a3c9-c4d7-409d-9095-ed6100601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E92F4B-7462-42DE-A1C6-55E44F0AE61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F6A3AD2-05DC-4368-9333-5390E910B8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Požadované tech. specifikace</vt:lpstr>
      <vt:lpstr>Nabídková cena - položkový roz.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Vavřiňák</dc:creator>
  <cp:keywords/>
  <dc:description/>
  <cp:lastModifiedBy>Mia Vavřiňáková</cp:lastModifiedBy>
  <cp:revision/>
  <dcterms:created xsi:type="dcterms:W3CDTF">2022-03-02T10:01:17Z</dcterms:created>
  <dcterms:modified xsi:type="dcterms:W3CDTF">2022-11-08T20:04:47Z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0x010100BDF216674877E6498C8074C853B33387</vt:lpwstr>
  </property>
</Properties>
</file>